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309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H37" i="1" l="1"/>
  <c r="G31" i="1"/>
  <c r="G17" i="1"/>
  <c r="J37" i="1"/>
  <c r="I37" i="1"/>
  <c r="G37" i="1" s="1"/>
  <c r="G12" i="1" s="1"/>
  <c r="J12" i="1" l="1"/>
  <c r="H12" i="1"/>
  <c r="I12" i="1"/>
  <c r="G36" i="1"/>
  <c r="G19" i="1"/>
  <c r="G20" i="1"/>
  <c r="G21" i="1"/>
  <c r="G22" i="1"/>
  <c r="G23" i="1"/>
  <c r="G24" i="1"/>
  <c r="G25" i="1"/>
  <c r="G26" i="1"/>
  <c r="G27" i="1"/>
  <c r="G28" i="1"/>
  <c r="G29" i="1"/>
  <c r="G32" i="1"/>
  <c r="G33" i="1"/>
  <c r="G34" i="1"/>
  <c r="G18" i="1"/>
</calcChain>
</file>

<file path=xl/sharedStrings.xml><?xml version="1.0" encoding="utf-8"?>
<sst xmlns="http://schemas.openxmlformats.org/spreadsheetml/2006/main" count="175" uniqueCount="133">
  <si>
    <t>17502000000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</si>
  <si>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</si>
  <si>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</si>
  <si>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</si>
  <si>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</si>
  <si>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</si>
  <si>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</si>
  <si>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місцевої/ регіональної програми</t>
  </si>
  <si>
    <t>Дата та номер документа, яким затверджено місцеву регіональну програму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</si>
  <si>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</si>
  <si>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</si>
  <si>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</si>
  <si>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</si>
  <si>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</si>
  <si>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0100000</t>
  </si>
  <si>
    <t/>
  </si>
  <si>
    <t>Бугринська сiльська рада Гощанського району Рiвненської областi</t>
  </si>
  <si>
    <t>0110150</t>
  </si>
  <si>
    <t>0150</t>
  </si>
  <si>
    <t>0111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</si>
  <si>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</si>
  <si>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Програма</t>
  </si>
  <si>
    <t>Рішення_x000D_
№646 від 21.12.2018р.</t>
  </si>
  <si>
    <t>0111010</t>
  </si>
  <si>
    <t>1010</t>
  </si>
  <si>
    <t>0910</t>
  </si>
  <si>
    <t>Надання дошкільної освіти</t>
  </si>
  <si>
    <t>Програма_x000D_
на 2019-2021 роки_x000D_
розвитку Комунального закладу « Посягвівський дитячий садочок « Яблучко » Бугринської сільської ради  _x000D_
на 2019-2021 роки</t>
  </si>
  <si>
    <t>Рішення_x000D_
№654 від 21.12.2018р.</t>
  </si>
  <si>
    <t>0111021</t>
  </si>
  <si>
    <t>1021</t>
  </si>
  <si>
    <t>0921</t>
  </si>
  <si>
    <t>Надання загальної середньої освіти закладами загальної середньої освіти</t>
  </si>
  <si>
    <t>Рішення_x000D_
№656 від 21.12.2018р.</t>
  </si>
  <si>
    <t>0111031</t>
  </si>
  <si>
    <t>1031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</si>
  <si>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</si>
  <si>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</si>
  <si>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</si>
  <si>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</si>
  <si>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>Програми</t>
  </si>
  <si>
    <t>Рішення_x000D_
№657 від 21.12.2018р</t>
  </si>
  <si>
    <t>0113104</t>
  </si>
  <si>
    <t>3104</t>
  </si>
  <si>
    <t>1020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</si>
  <si>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</si>
  <si>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Рішення_x000D_
№655 від 21.12.2018р.</t>
  </si>
  <si>
    <t>0113132</t>
  </si>
  <si>
    <t>3132</t>
  </si>
  <si>
    <t>1040</t>
  </si>
  <si>
    <t>Утримання клубів для підлітків за місцем проживання</t>
  </si>
  <si>
    <t>Рішення_x000D_
№659 від 21.12.2018р</t>
  </si>
  <si>
    <t>0113242</t>
  </si>
  <si>
    <t>3242</t>
  </si>
  <si>
    <t>1090</t>
  </si>
  <si>
    <t>Інші заходи у сфері соціального захисту і соціального забезпечення</t>
  </si>
  <si>
    <t>Рішення сесії № 652 від 21.12.2018р.</t>
  </si>
  <si>
    <t>0114030</t>
  </si>
  <si>
    <t>4030</t>
  </si>
  <si>
    <t>0824</t>
  </si>
  <si>
    <t>Забезпечення діяльності бібліотек</t>
  </si>
  <si>
    <t>Рішення сесії № 653 від 21.12.2018</t>
  </si>
  <si>
    <t>0114060</t>
  </si>
  <si>
    <t>4060</t>
  </si>
  <si>
    <t>0828</t>
  </si>
  <si>
    <t>Забезпечення діяльності палаців i будинків культури, клубів, центрів дозвілля та iнших клубних закладів</t>
  </si>
  <si>
    <t>Рішення сесії № 658 від 21.12.2018р.</t>
  </si>
  <si>
    <t>0114082</t>
  </si>
  <si>
    <t>4082</t>
  </si>
  <si>
    <t>0829</t>
  </si>
  <si>
    <t>Інші заходи в галузі культури і мистецтва</t>
  </si>
  <si>
    <t>Рішення сесії № 647 від 21.12.2018р.</t>
  </si>
  <si>
    <t>0115011</t>
  </si>
  <si>
    <t>5011</t>
  </si>
  <si>
    <t>0810</t>
  </si>
  <si>
    <t>Проведення навчально-тренувальних зборів і змагань з олімпійських видів спорту</t>
  </si>
  <si>
    <t>Рішення сесії № 651 від 21.12.2018р.</t>
  </si>
  <si>
    <t>0116020</t>
  </si>
  <si>
    <t>6020</t>
  </si>
  <si>
    <t>0620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</si>
  <si>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</si>
  <si>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Рішення сесії №660 від 21.12.2018р.</t>
  </si>
  <si>
    <t>0116030</t>
  </si>
  <si>
    <t>6030</t>
  </si>
  <si>
    <t>Організація благоустрою населених пунктів</t>
  </si>
  <si>
    <t>Рішення сесії №649 від 21.12.2018року.</t>
  </si>
  <si>
    <t>0118130</t>
  </si>
  <si>
    <t>8130</t>
  </si>
  <si>
    <t>0320</t>
  </si>
  <si>
    <t>Забезпечення діяльності місцевої пожежної охорони</t>
  </si>
  <si>
    <t>Рішення сесії № 648 від 21.12.2018р.</t>
  </si>
  <si>
    <t>0118710</t>
  </si>
  <si>
    <t>8710</t>
  </si>
  <si>
    <t>0133</t>
  </si>
  <si>
    <t>Резервний фонд місцевого бюджету</t>
  </si>
  <si>
    <t>3700000</t>
  </si>
  <si>
    <t>Фінансовий відділ Бугринської сільської ради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</si>
  <si>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</si>
  <si>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</si>
  <si>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</si>
  <si>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УСЬОГО</t>
  </si>
  <si>
    <t>X</t>
  </si>
  <si>
    <t>0111200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</si>
  <si>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</si>
  <si>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0112144</t>
  </si>
  <si>
    <t>2144</t>
  </si>
  <si>
    <t>0763</t>
  </si>
  <si>
    <t>Централізовані заходи з лікування хворих на цукровий та нецукровий діабет</t>
  </si>
  <si>
    <t>1200</t>
  </si>
  <si>
    <t>0990</t>
  </si>
  <si>
    <t>0119770</t>
  </si>
  <si>
    <t>9770</t>
  </si>
  <si>
    <t>0180</t>
  </si>
  <si>
    <t>Інші субвенції з місцевого бюджету</t>
  </si>
  <si>
    <t xml:space="preserve">Рішення
№ 709 від 18.02.2019р.
</t>
  </si>
  <si>
    <t>Зміни до розподілу витрат місцевого бюджету на реалізацію місцевих/регіональних програм у 2021 році</t>
  </si>
  <si>
    <t>Рішення_x000D_
№ 114 від 26.01.2021р</t>
  </si>
  <si>
    <t>Секретар ради                                                                                                                                    Наталія ПРОКОПЧУК</t>
  </si>
  <si>
    <t>Додаток 3</t>
  </si>
  <si>
    <t>до рішення сільської ради</t>
  </si>
  <si>
    <t>"Про внесення змін до сільського бюджету на 2021рік"</t>
  </si>
  <si>
    <t>№178 від 02.03.2021року</t>
  </si>
  <si>
    <t>0117363</t>
  </si>
  <si>
    <t>7363</t>
  </si>
  <si>
    <t>0490</t>
  </si>
  <si>
    <t>Виконання інвестиційних проектів в рамках здійснення заходів щодо соціально-економічного розвитку окремих територій</t>
  </si>
  <si>
    <t>0117130</t>
  </si>
  <si>
    <t>7130</t>
  </si>
  <si>
    <t>0421</t>
  </si>
  <si>
    <t>Здійснення заходів із землеустрою</t>
  </si>
  <si>
    <t>Рішення сесії  № 1305 від 05.02.2020р.</t>
  </si>
  <si>
    <t>0111061</t>
  </si>
  <si>
    <t>1061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</si>
</sst>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\-#,##0;#,&quot;-&quot;"/>
    <numFmt numFmtId="165" formatCode="#,##0.00_ ;\-#,##0.00\ "/>
  </numFmts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0" fillId="0" borderId="1" xfId="0" applyNumberFormat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0" xfId="0"/>
    <xf numFmtId="0" fontId="0" fillId="0" borderId="1" xfId="0" quotePrefix="1" applyBorder="1" applyAlignment="1">
      <alignment vertical="center" wrapText="1"/>
    </xf>
    <xf numFmtId="0" fontId="0" fillId="0" borderId="0" xfId="0"/>
    <xf numFmtId="4" fontId="0" fillId="0" borderId="1" xfId="0" quotePrefix="1" applyNumberForma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/>
    <xf numFmtId="4" fontId="0" fillId="0" borderId="1" xfId="0" quotePrefix="1" applyNumberFormat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4" fontId="0" fillId="0" borderId="1" xfId="0" quotePrefix="1" applyNumberFormat="1" applyBorder="1" applyAlignment="1">
      <alignment horizontal="center" vertical="center" wrapText="1"/>
    </xf>
    <xf numFmtId="4" fontId="0" fillId="0" borderId="1" xfId="0" quotePrefix="1" applyNumberForma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right" vertical="center" wrapText="1"/>
    </xf>
    <xf numFmtId="0" fontId="0" fillId="0" borderId="1" xfId="0" quotePrefix="1" applyBorder="1" applyAlignment="1">
      <alignment horizontal="center" vertical="center" wrapText="1"/>
    </xf>
    <xf numFmtId="4" fontId="0" fillId="0" borderId="1" xfId="0" quotePrefix="1" applyNumberFormat="1" applyBorder="1" applyAlignment="1">
      <alignment horizontal="center" vertical="center" wrapText="1"/>
    </xf>
    <xf numFmtId="4" fontId="0" fillId="0" borderId="1" xfId="0" quotePrefix="1" applyNumberForma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view="pageBreakPreview" zoomScaleNormal="100" zoomScaleSheetLayoutView="100" workbookViewId="0">
      <selection activeCell="C30" sqref="C30"/>
    </sheetView>
  </sheetViews>
  <sheetFormatPr defaultRowHeight="12.75" x14ac:dyDescent="0.2"/>
  <cols>
    <col min="1" max="3" width="12" style="25" customWidth="1"/>
    <col min="4" max="4" width="40.7109375" customWidth="1"/>
    <col min="5" max="8" width="13.7109375" customWidth="1"/>
    <col min="9" max="9" width="14.140625" customWidth="1"/>
    <col min="10" max="10" width="13.7109375" customWidth="1"/>
  </cols>
  <sheetData>
    <row r="1" spans="1:10" x14ac:dyDescent="0.2">
      <c r="H1" t="s">
        <v>118</v>
      </c>
    </row>
    <row r="2" spans="1:10" x14ac:dyDescent="0.2">
      <c r="H2" s="14" t="s">
        <v>119</v>
      </c>
    </row>
    <row r="3" spans="1:10" x14ac:dyDescent="0.2">
      <c r="H3" s="14" t="s">
        <v>120</v>
      </c>
    </row>
    <row r="4" spans="1:10" x14ac:dyDescent="0.2">
      <c r="H4" t="s">
        <v>121</v>
      </c>
    </row>
    <row r="5" spans="1:10" x14ac:dyDescent="0.2">
      <c r="A5" s="37" t="s">
        <v>115</v>
      </c>
      <c r="B5" s="38"/>
      <c r="C5" s="38"/>
      <c r="D5" s="38"/>
      <c r="E5" s="38"/>
      <c r="F5" s="38"/>
      <c r="G5" s="38"/>
      <c r="H5" s="38"/>
      <c r="I5" s="38"/>
      <c r="J5" s="38"/>
    </row>
    <row r="7" spans="1:10" x14ac:dyDescent="0.2">
      <c r="A7" s="1" t="s">
        <v>0</v>
      </c>
    </row>
    <row r="8" spans="1:10" x14ac:dyDescent="0.2">
      <c r="A8" s="25" t="s">
        <v>1</v>
      </c>
      <c r="J8" s="2" t="s">
        <v>2</v>
      </c>
    </row>
    <row r="9" spans="1:10" x14ac:dyDescent="0.2">
      <c r="A9" s="39" t="s">
        <v>3</v>
      </c>
      <c r="B9" s="39" t="s">
        <v>4</v>
      </c>
      <c r="C9" s="39" t="s">
        <v>5</v>
      </c>
      <c r="D9" s="40" t="s">
        <v>6</v>
      </c>
      <c r="E9" s="40" t="s">
        <v>7</v>
      </c>
      <c r="F9" s="39" t="s">
        <v>8</v>
      </c>
      <c r="G9" s="41" t="s">
        <v>9</v>
      </c>
      <c r="H9" s="40" t="s">
        <v>10</v>
      </c>
      <c r="I9" s="40" t="s">
        <v>11</v>
      </c>
      <c r="J9" s="40"/>
    </row>
    <row r="10" spans="1:10" ht="68.099999999999994" customHeight="1" x14ac:dyDescent="0.2">
      <c r="A10" s="40"/>
      <c r="B10" s="40"/>
      <c r="C10" s="40"/>
      <c r="D10" s="40"/>
      <c r="E10" s="40"/>
      <c r="F10" s="40"/>
      <c r="G10" s="41"/>
      <c r="H10" s="40"/>
      <c r="I10" s="3" t="s">
        <v>12</v>
      </c>
      <c r="J10" s="3" t="s">
        <v>13</v>
      </c>
    </row>
    <row r="11" spans="1:10" x14ac:dyDescent="0.2">
      <c r="A11" s="21">
        <v>1</v>
      </c>
      <c r="B11" s="21">
        <v>2</v>
      </c>
      <c r="C11" s="21">
        <v>3</v>
      </c>
      <c r="D11" s="4">
        <v>4</v>
      </c>
      <c r="E11" s="4">
        <v>5</v>
      </c>
      <c r="F11" s="4">
        <v>6</v>
      </c>
      <c r="G11" s="5">
        <v>7</v>
      </c>
      <c r="H11" s="4">
        <v>8</v>
      </c>
      <c r="I11" s="4">
        <v>9</v>
      </c>
      <c r="J11" s="4">
        <v>10</v>
      </c>
    </row>
    <row r="12" spans="1:10" ht="25.5" x14ac:dyDescent="0.2">
      <c r="A12" s="31" t="s">
        <v>14</v>
      </c>
      <c r="B12" s="27" t="s">
        <v>15</v>
      </c>
      <c r="C12" s="27" t="s">
        <v>15</v>
      </c>
      <c r="D12" s="6" t="s">
        <v>16</v>
      </c>
      <c r="E12" s="6" t="s">
        <v>15</v>
      </c>
      <c r="F12" s="6" t="s">
        <v>15</v>
      </c>
      <c r="G12" s="32">
        <f>G37</f>
        <v>1085399.2</v>
      </c>
      <c r="H12" s="7">
        <f t="shared" ref="H12:J12" si="0">H37</f>
        <v>0</v>
      </c>
      <c r="I12" s="32">
        <f t="shared" si="0"/>
        <v>1085399.2</v>
      </c>
      <c r="J12" s="32">
        <f t="shared" si="0"/>
        <v>1085399.2</v>
      </c>
    </row>
    <row r="13" spans="1:10" ht="63.75" hidden="1" x14ac:dyDescent="0.2">
      <c r="A13" s="18" t="s">
        <v>17</v>
      </c>
      <c r="B13" s="26" t="s">
        <v>18</v>
      </c>
      <c r="C13" s="26" t="s">
        <v>19</v>
      </c>
      <c r="D13" s="9" t="s">
        <v>20</v>
      </c>
      <c r="E13" s="9" t="s">
        <v>21</v>
      </c>
      <c r="F13" s="9" t="s">
        <v>22</v>
      </c>
      <c r="G13" s="10"/>
      <c r="H13" s="11"/>
      <c r="I13" s="11"/>
      <c r="J13" s="11">
        <v>0</v>
      </c>
    </row>
    <row r="14" spans="1:10" ht="178.5" hidden="1" x14ac:dyDescent="0.2">
      <c r="A14" s="18" t="s">
        <v>23</v>
      </c>
      <c r="B14" s="26" t="s">
        <v>24</v>
      </c>
      <c r="C14" s="26" t="s">
        <v>25</v>
      </c>
      <c r="D14" s="9" t="s">
        <v>26</v>
      </c>
      <c r="E14" s="9" t="s">
        <v>27</v>
      </c>
      <c r="F14" s="9" t="s">
        <v>28</v>
      </c>
      <c r="G14" s="10"/>
      <c r="H14" s="11"/>
      <c r="I14" s="11"/>
      <c r="J14" s="11"/>
    </row>
    <row r="15" spans="1:10" ht="38.25" hidden="1" x14ac:dyDescent="0.2">
      <c r="A15" s="18" t="s">
        <v>29</v>
      </c>
      <c r="B15" s="26" t="s">
        <v>30</v>
      </c>
      <c r="C15" s="26" t="s">
        <v>31</v>
      </c>
      <c r="D15" s="9" t="s">
        <v>32</v>
      </c>
      <c r="E15" s="9" t="s">
        <v>21</v>
      </c>
      <c r="F15" s="9" t="s">
        <v>33</v>
      </c>
      <c r="G15" s="10"/>
      <c r="H15" s="11"/>
      <c r="I15" s="11"/>
      <c r="J15" s="11"/>
    </row>
    <row r="16" spans="1:10" ht="38.25" hidden="1" x14ac:dyDescent="0.2">
      <c r="A16" s="18" t="s">
        <v>34</v>
      </c>
      <c r="B16" s="26" t="s">
        <v>35</v>
      </c>
      <c r="C16" s="26" t="s">
        <v>31</v>
      </c>
      <c r="D16" s="9" t="s">
        <v>32</v>
      </c>
      <c r="E16" s="9" t="s">
        <v>21</v>
      </c>
      <c r="F16" s="9" t="s">
        <v>33</v>
      </c>
      <c r="G16" s="10"/>
      <c r="H16" s="11"/>
      <c r="I16" s="11"/>
      <c r="J16" s="11"/>
    </row>
    <row r="17" spans="1:10" s="16" customFormat="1" ht="37.5" customHeight="1" x14ac:dyDescent="0.2">
      <c r="A17" s="33" t="s">
        <v>131</v>
      </c>
      <c r="B17" s="33" t="s">
        <v>132</v>
      </c>
      <c r="C17" s="29" t="s">
        <v>31</v>
      </c>
      <c r="D17" s="23" t="s">
        <v>32</v>
      </c>
      <c r="E17" s="9" t="s">
        <v>21</v>
      </c>
      <c r="F17" s="9" t="s">
        <v>33</v>
      </c>
      <c r="G17" s="10">
        <f>H17+I17</f>
        <v>243896.7</v>
      </c>
      <c r="H17" s="11">
        <v>0</v>
      </c>
      <c r="I17" s="19">
        <v>243896.7</v>
      </c>
      <c r="J17" s="19">
        <v>243896.7</v>
      </c>
    </row>
    <row r="18" spans="1:10" s="14" customFormat="1" ht="53.25" hidden="1" customHeight="1" x14ac:dyDescent="0.2">
      <c r="A18" s="28" t="s">
        <v>102</v>
      </c>
      <c r="B18" s="28" t="s">
        <v>108</v>
      </c>
      <c r="C18" s="29" t="s">
        <v>109</v>
      </c>
      <c r="D18" s="15" t="s">
        <v>103</v>
      </c>
      <c r="E18" s="9" t="s">
        <v>21</v>
      </c>
      <c r="F18" s="9" t="s">
        <v>33</v>
      </c>
      <c r="G18" s="10">
        <f>H18+I18</f>
        <v>0</v>
      </c>
      <c r="H18" s="11"/>
      <c r="I18" s="11">
        <v>0</v>
      </c>
      <c r="J18" s="11">
        <v>0</v>
      </c>
    </row>
    <row r="19" spans="1:10" ht="38.25" hidden="1" x14ac:dyDescent="0.2">
      <c r="A19" s="18" t="s">
        <v>36</v>
      </c>
      <c r="B19" s="26" t="s">
        <v>37</v>
      </c>
      <c r="C19" s="26" t="s">
        <v>38</v>
      </c>
      <c r="D19" s="9" t="s">
        <v>39</v>
      </c>
      <c r="E19" s="9" t="s">
        <v>40</v>
      </c>
      <c r="F19" s="9" t="s">
        <v>41</v>
      </c>
      <c r="G19" s="10">
        <f t="shared" ref="G19:G36" si="1">H19+I19</f>
        <v>0</v>
      </c>
      <c r="H19" s="11"/>
      <c r="I19" s="11"/>
      <c r="J19" s="11"/>
    </row>
    <row r="20" spans="1:10" s="14" customFormat="1" ht="39.75" hidden="1" customHeight="1" x14ac:dyDescent="0.2">
      <c r="A20" s="28" t="s">
        <v>104</v>
      </c>
      <c r="B20" s="28" t="s">
        <v>105</v>
      </c>
      <c r="C20" s="29" t="s">
        <v>106</v>
      </c>
      <c r="D20" s="17" t="s">
        <v>107</v>
      </c>
      <c r="E20" s="9" t="s">
        <v>21</v>
      </c>
      <c r="F20" s="9" t="s">
        <v>116</v>
      </c>
      <c r="G20" s="10">
        <f t="shared" si="1"/>
        <v>0</v>
      </c>
      <c r="H20" s="11"/>
      <c r="I20" s="11">
        <v>0</v>
      </c>
      <c r="J20" s="11">
        <v>0</v>
      </c>
    </row>
    <row r="21" spans="1:10" ht="51" hidden="1" x14ac:dyDescent="0.2">
      <c r="A21" s="18" t="s">
        <v>42</v>
      </c>
      <c r="B21" s="26" t="s">
        <v>43</v>
      </c>
      <c r="C21" s="26" t="s">
        <v>44</v>
      </c>
      <c r="D21" s="9" t="s">
        <v>45</v>
      </c>
      <c r="E21" s="9" t="s">
        <v>21</v>
      </c>
      <c r="F21" s="9" t="s">
        <v>46</v>
      </c>
      <c r="G21" s="10">
        <f t="shared" si="1"/>
        <v>0</v>
      </c>
      <c r="H21" s="11"/>
      <c r="I21" s="11"/>
      <c r="J21" s="11"/>
    </row>
    <row r="22" spans="1:10" ht="38.25" hidden="1" x14ac:dyDescent="0.2">
      <c r="A22" s="18" t="s">
        <v>47</v>
      </c>
      <c r="B22" s="26" t="s">
        <v>48</v>
      </c>
      <c r="C22" s="26" t="s">
        <v>49</v>
      </c>
      <c r="D22" s="9" t="s">
        <v>50</v>
      </c>
      <c r="E22" s="9" t="s">
        <v>21</v>
      </c>
      <c r="F22" s="9" t="s">
        <v>51</v>
      </c>
      <c r="G22" s="10">
        <f t="shared" si="1"/>
        <v>0</v>
      </c>
      <c r="H22" s="11"/>
      <c r="I22" s="11"/>
      <c r="J22" s="11"/>
    </row>
    <row r="23" spans="1:10" ht="38.25" hidden="1" x14ac:dyDescent="0.2">
      <c r="A23" s="18" t="s">
        <v>52</v>
      </c>
      <c r="B23" s="26" t="s">
        <v>53</v>
      </c>
      <c r="C23" s="26" t="s">
        <v>54</v>
      </c>
      <c r="D23" s="9" t="s">
        <v>55</v>
      </c>
      <c r="E23" s="9" t="s">
        <v>21</v>
      </c>
      <c r="F23" s="9" t="s">
        <v>56</v>
      </c>
      <c r="G23" s="10">
        <f t="shared" si="1"/>
        <v>0</v>
      </c>
      <c r="H23" s="11"/>
      <c r="I23" s="11"/>
      <c r="J23" s="11"/>
    </row>
    <row r="24" spans="1:10" ht="38.25" hidden="1" x14ac:dyDescent="0.2">
      <c r="A24" s="18" t="s">
        <v>57</v>
      </c>
      <c r="B24" s="26" t="s">
        <v>58</v>
      </c>
      <c r="C24" s="26" t="s">
        <v>59</v>
      </c>
      <c r="D24" s="9" t="s">
        <v>60</v>
      </c>
      <c r="E24" s="9" t="s">
        <v>21</v>
      </c>
      <c r="F24" s="9" t="s">
        <v>61</v>
      </c>
      <c r="G24" s="10">
        <f t="shared" si="1"/>
        <v>0</v>
      </c>
      <c r="H24" s="11"/>
      <c r="I24" s="11"/>
      <c r="J24" s="11"/>
    </row>
    <row r="25" spans="1:10" ht="38.25" hidden="1" x14ac:dyDescent="0.2">
      <c r="A25" s="18" t="s">
        <v>62</v>
      </c>
      <c r="B25" s="26" t="s">
        <v>63</v>
      </c>
      <c r="C25" s="26" t="s">
        <v>64</v>
      </c>
      <c r="D25" s="9" t="s">
        <v>65</v>
      </c>
      <c r="E25" s="9" t="s">
        <v>21</v>
      </c>
      <c r="F25" s="9" t="s">
        <v>66</v>
      </c>
      <c r="G25" s="10">
        <f t="shared" si="1"/>
        <v>0</v>
      </c>
      <c r="H25" s="11"/>
      <c r="I25" s="11"/>
      <c r="J25" s="11"/>
    </row>
    <row r="26" spans="1:10" ht="38.25" hidden="1" x14ac:dyDescent="0.2">
      <c r="A26" s="18" t="s">
        <v>67</v>
      </c>
      <c r="B26" s="26" t="s">
        <v>68</v>
      </c>
      <c r="C26" s="26" t="s">
        <v>69</v>
      </c>
      <c r="D26" s="9" t="s">
        <v>70</v>
      </c>
      <c r="E26" s="9" t="s">
        <v>21</v>
      </c>
      <c r="F26" s="9" t="s">
        <v>71</v>
      </c>
      <c r="G26" s="10">
        <f t="shared" si="1"/>
        <v>0</v>
      </c>
      <c r="H26" s="11"/>
      <c r="I26" s="11"/>
      <c r="J26" s="11"/>
    </row>
    <row r="27" spans="1:10" ht="38.25" hidden="1" x14ac:dyDescent="0.2">
      <c r="A27" s="18" t="s">
        <v>72</v>
      </c>
      <c r="B27" s="26" t="s">
        <v>73</v>
      </c>
      <c r="C27" s="26" t="s">
        <v>74</v>
      </c>
      <c r="D27" s="9" t="s">
        <v>75</v>
      </c>
      <c r="E27" s="9" t="s">
        <v>21</v>
      </c>
      <c r="F27" s="9" t="s">
        <v>76</v>
      </c>
      <c r="G27" s="10">
        <f t="shared" si="1"/>
        <v>0</v>
      </c>
      <c r="H27" s="11"/>
      <c r="I27" s="11"/>
      <c r="J27" s="11"/>
    </row>
    <row r="28" spans="1:10" ht="51" hidden="1" x14ac:dyDescent="0.2">
      <c r="A28" s="18" t="s">
        <v>77</v>
      </c>
      <c r="B28" s="26" t="s">
        <v>78</v>
      </c>
      <c r="C28" s="26" t="s">
        <v>79</v>
      </c>
      <c r="D28" s="9" t="s">
        <v>80</v>
      </c>
      <c r="E28" s="9" t="s">
        <v>21</v>
      </c>
      <c r="F28" s="9" t="s">
        <v>81</v>
      </c>
      <c r="G28" s="10">
        <f t="shared" si="1"/>
        <v>0</v>
      </c>
      <c r="H28" s="11"/>
      <c r="I28" s="11"/>
      <c r="J28" s="11"/>
    </row>
    <row r="29" spans="1:10" ht="51" x14ac:dyDescent="0.2">
      <c r="A29" s="18" t="s">
        <v>82</v>
      </c>
      <c r="B29" s="26" t="s">
        <v>83</v>
      </c>
      <c r="C29" s="26" t="s">
        <v>79</v>
      </c>
      <c r="D29" s="9" t="s">
        <v>84</v>
      </c>
      <c r="E29" s="9" t="s">
        <v>21</v>
      </c>
      <c r="F29" s="9" t="s">
        <v>85</v>
      </c>
      <c r="G29" s="10">
        <f t="shared" si="1"/>
        <v>-42600</v>
      </c>
      <c r="H29" s="11">
        <v>-42600</v>
      </c>
      <c r="I29" s="11">
        <v>0</v>
      </c>
      <c r="J29" s="11">
        <v>0</v>
      </c>
    </row>
    <row r="30" spans="1:10" s="24" customFormat="1" ht="42.75" customHeight="1" x14ac:dyDescent="0.2">
      <c r="A30" s="33" t="s">
        <v>126</v>
      </c>
      <c r="B30" s="33" t="s">
        <v>127</v>
      </c>
      <c r="C30" s="34" t="s">
        <v>128</v>
      </c>
      <c r="D30" s="35" t="s">
        <v>129</v>
      </c>
      <c r="E30" s="9" t="s">
        <v>21</v>
      </c>
      <c r="F30" s="9" t="s">
        <v>130</v>
      </c>
      <c r="G30" s="10">
        <v>35000</v>
      </c>
      <c r="H30" s="11">
        <v>35000</v>
      </c>
      <c r="I30" s="11">
        <v>0</v>
      </c>
      <c r="J30" s="11">
        <v>0</v>
      </c>
    </row>
    <row r="31" spans="1:10" s="22" customFormat="1" ht="47.25" customHeight="1" x14ac:dyDescent="0.2">
      <c r="A31" s="28" t="s">
        <v>122</v>
      </c>
      <c r="B31" s="28" t="s">
        <v>123</v>
      </c>
      <c r="C31" s="29" t="s">
        <v>124</v>
      </c>
      <c r="D31" s="30" t="s">
        <v>125</v>
      </c>
      <c r="E31" s="9" t="s">
        <v>21</v>
      </c>
      <c r="F31" s="9" t="s">
        <v>33</v>
      </c>
      <c r="G31" s="10">
        <f>H31+I31</f>
        <v>841502.5</v>
      </c>
      <c r="H31" s="11"/>
      <c r="I31" s="19">
        <v>841502.5</v>
      </c>
      <c r="J31" s="19">
        <v>841502.5</v>
      </c>
    </row>
    <row r="32" spans="1:10" ht="38.25" hidden="1" x14ac:dyDescent="0.2">
      <c r="A32" s="18" t="s">
        <v>86</v>
      </c>
      <c r="B32" s="26" t="s">
        <v>87</v>
      </c>
      <c r="C32" s="26" t="s">
        <v>88</v>
      </c>
      <c r="D32" s="9" t="s">
        <v>89</v>
      </c>
      <c r="E32" s="9" t="s">
        <v>21</v>
      </c>
      <c r="F32" s="9" t="s">
        <v>90</v>
      </c>
      <c r="G32" s="10">
        <f t="shared" si="1"/>
        <v>0</v>
      </c>
      <c r="H32" s="11"/>
      <c r="I32" s="11"/>
      <c r="J32" s="11"/>
    </row>
    <row r="33" spans="1:10" hidden="1" x14ac:dyDescent="0.2">
      <c r="A33" s="18" t="s">
        <v>91</v>
      </c>
      <c r="B33" s="26" t="s">
        <v>92</v>
      </c>
      <c r="C33" s="26" t="s">
        <v>93</v>
      </c>
      <c r="D33" s="9" t="s">
        <v>94</v>
      </c>
      <c r="E33" s="9" t="s">
        <v>21</v>
      </c>
      <c r="F33" s="9"/>
      <c r="G33" s="10">
        <f t="shared" si="1"/>
        <v>0</v>
      </c>
      <c r="H33" s="11"/>
      <c r="I33" s="11"/>
      <c r="J33" s="11"/>
    </row>
    <row r="34" spans="1:10" s="16" customFormat="1" ht="30" hidden="1" customHeight="1" x14ac:dyDescent="0.2">
      <c r="A34" s="28" t="s">
        <v>110</v>
      </c>
      <c r="B34" s="28" t="s">
        <v>111</v>
      </c>
      <c r="C34" s="29" t="s">
        <v>112</v>
      </c>
      <c r="D34" s="15" t="s">
        <v>113</v>
      </c>
      <c r="E34" s="9" t="s">
        <v>21</v>
      </c>
      <c r="F34" s="9" t="s">
        <v>114</v>
      </c>
      <c r="G34" s="10">
        <f t="shared" si="1"/>
        <v>0</v>
      </c>
      <c r="H34" s="11"/>
      <c r="I34" s="19"/>
      <c r="J34" s="11">
        <v>0</v>
      </c>
    </row>
    <row r="35" spans="1:10" x14ac:dyDescent="0.2">
      <c r="A35" s="31" t="s">
        <v>95</v>
      </c>
      <c r="B35" s="27" t="s">
        <v>15</v>
      </c>
      <c r="C35" s="27" t="s">
        <v>15</v>
      </c>
      <c r="D35" s="6" t="s">
        <v>96</v>
      </c>
      <c r="E35" s="6" t="s">
        <v>15</v>
      </c>
      <c r="F35" s="6" t="s">
        <v>15</v>
      </c>
      <c r="G35" s="10">
        <v>7600</v>
      </c>
      <c r="H35" s="8">
        <v>7600</v>
      </c>
      <c r="I35" s="8">
        <v>0</v>
      </c>
      <c r="J35" s="11">
        <v>0</v>
      </c>
    </row>
    <row r="36" spans="1:10" ht="38.25" x14ac:dyDescent="0.2">
      <c r="A36" s="18" t="s">
        <v>97</v>
      </c>
      <c r="B36" s="26" t="s">
        <v>98</v>
      </c>
      <c r="C36" s="26" t="s">
        <v>19</v>
      </c>
      <c r="D36" s="9" t="s">
        <v>99</v>
      </c>
      <c r="E36" s="9" t="s">
        <v>21</v>
      </c>
      <c r="F36" s="9" t="s">
        <v>22</v>
      </c>
      <c r="G36" s="10">
        <f t="shared" si="1"/>
        <v>7600</v>
      </c>
      <c r="H36" s="11">
        <v>7600</v>
      </c>
      <c r="I36" s="11">
        <v>0</v>
      </c>
      <c r="J36" s="11">
        <v>0</v>
      </c>
    </row>
    <row r="37" spans="1:10" x14ac:dyDescent="0.2">
      <c r="A37" s="12" t="s">
        <v>101</v>
      </c>
      <c r="B37" s="12" t="s">
        <v>101</v>
      </c>
      <c r="C37" s="12" t="s">
        <v>101</v>
      </c>
      <c r="D37" s="13" t="s">
        <v>100</v>
      </c>
      <c r="E37" s="13" t="s">
        <v>101</v>
      </c>
      <c r="F37" s="13" t="s">
        <v>101</v>
      </c>
      <c r="G37" s="20">
        <f>H37+I37</f>
        <v>1085399.2</v>
      </c>
      <c r="H37" s="20">
        <f>SUM(H18:H35)</f>
        <v>0</v>
      </c>
      <c r="I37" s="20">
        <f>SUM(I13:I36)</f>
        <v>1085399.2</v>
      </c>
      <c r="J37" s="20">
        <f>SUM(J13:J36)</f>
        <v>1085399.2</v>
      </c>
    </row>
    <row r="39" spans="1:10" x14ac:dyDescent="0.2">
      <c r="A39" s="36" t="s">
        <v>117</v>
      </c>
      <c r="B39" s="36"/>
      <c r="C39" s="36"/>
      <c r="D39" s="36"/>
      <c r="E39" s="36"/>
      <c r="F39" s="36"/>
      <c r="G39" s="36"/>
      <c r="H39" s="36"/>
      <c r="I39" s="36"/>
      <c r="J39" s="36"/>
    </row>
  </sheetData>
  <mergeCells count="11">
    <mergeCell ref="A39:J39"/>
    <mergeCell ref="A5:J5"/>
    <mergeCell ref="A9:A10"/>
    <mergeCell ref="B9:B10"/>
    <mergeCell ref="C9:C10"/>
    <mergeCell ref="D9:D10"/>
    <mergeCell ref="E9:E10"/>
    <mergeCell ref="F9:F10"/>
    <mergeCell ref="G9:G10"/>
    <mergeCell ref="H9:H10"/>
    <mergeCell ref="I9:J9"/>
  </mergeCells>
  <pageMargins left="0.196850393700787" right="0.196850393700787" top="0.39370078740157499" bottom="0.196850393700787" header="0" footer="0"/>
  <pageSetup paperSize="9" scale="95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2021-03-01T14:48:43Z</cp:lastPrinted>
  <dcterms:created xsi:type="dcterms:W3CDTF">2021-01-13T06:47:57Z</dcterms:created>
  <dcterms:modified xsi:type="dcterms:W3CDTF">2021-03-04T07:53:22Z</dcterms:modified>
</cp:coreProperties>
</file>