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41" i="1" l="1"/>
  <c r="G14" i="1" l="1"/>
  <c r="G15" i="1"/>
  <c r="G34" i="1" l="1"/>
  <c r="G35" i="1"/>
  <c r="G36" i="1"/>
  <c r="G37" i="1"/>
  <c r="I44" i="1" l="1"/>
  <c r="J44" i="1"/>
  <c r="H44" i="1"/>
  <c r="G38" i="1"/>
  <c r="G39" i="1"/>
  <c r="G18" i="1"/>
  <c r="G19" i="1"/>
  <c r="G20" i="1"/>
  <c r="G42" i="1" l="1"/>
  <c r="G13" i="1" l="1"/>
  <c r="G17" i="1" l="1"/>
  <c r="G44" i="1" l="1"/>
  <c r="G12" i="1" s="1"/>
  <c r="J12" i="1"/>
  <c r="H12" i="1"/>
  <c r="I12" i="1"/>
  <c r="G40" i="1"/>
  <c r="G23" i="1"/>
  <c r="G24" i="1"/>
  <c r="G25" i="1"/>
  <c r="G26" i="1"/>
  <c r="G27" i="1"/>
  <c r="G28" i="1"/>
  <c r="G29" i="1"/>
  <c r="G30" i="1"/>
  <c r="G31" i="1"/>
  <c r="G32" i="1"/>
  <c r="G33" i="1"/>
</calcChain>
</file>

<file path=xl/sharedStrings.xml><?xml version="1.0" encoding="utf-8"?>
<sst xmlns="http://schemas.openxmlformats.org/spreadsheetml/2006/main" count="207" uniqueCount="153">
  <si>
    <t>17502000000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</si>
  <si>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</si>
  <si>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</si>
  <si>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</si>
  <si>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</si>
  <si>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</si>
  <si>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</si>
  <si>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</si>
  <si>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</si>
  <si>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</si>
  <si>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</si>
  <si>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</si>
  <si>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</si>
  <si>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</si>
  <si>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</si>
  <si>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</si>
  <si>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</si>
  <si>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</si>
  <si>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</si>
  <si>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</si>
  <si>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Програма</t>
  </si>
  <si>
    <t>Рішення_x000D_
№646 від 21.12.2018р.</t>
  </si>
  <si>
    <t>0111010</t>
  </si>
  <si>
    <t>1010</t>
  </si>
  <si>
    <t>0910</t>
  </si>
  <si>
    <t>Надання дошкільної освіти</t>
  </si>
  <si>
    <t>Програма_x000D_
на 2019-2021 роки_x000D_
розвитку Комунального закладу « Посягвівський дитячий садочок « Яблучко » Бугринської сільської ради  _x000D_
на 2019-2021 роки</t>
  </si>
  <si>
    <t>Рішення_x000D_
№654 від 21.12.2018р.</t>
  </si>
  <si>
    <t>0111021</t>
  </si>
  <si>
    <t>1021</t>
  </si>
  <si>
    <t>0921</t>
  </si>
  <si>
    <t>Надання загальної середньої освіти закладами загальної середньої освіти</t>
  </si>
  <si>
    <t>Рішення_x000D_
№656 від 21.12.2018р.</t>
  </si>
  <si>
    <t>0111031</t>
  </si>
  <si>
    <t>1031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</si>
  <si>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</si>
  <si>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</si>
  <si>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</si>
  <si>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</si>
  <si>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Програми</t>
  </si>
  <si>
    <t>Рішення_x000D_
№657 від 21.12.2018р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</si>
  <si>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</si>
  <si>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</si>
  <si>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</si>
  <si>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</si>
  <si>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Рішення_x000D_
№655 від 21.12.2018р.</t>
  </si>
  <si>
    <t>0113132</t>
  </si>
  <si>
    <t>3132</t>
  </si>
  <si>
    <t>1040</t>
  </si>
  <si>
    <t>Утримання клубів для підлітків за місцем проживання</t>
  </si>
  <si>
    <t>Рішення_x000D_
№659 від 21.12.2018р</t>
  </si>
  <si>
    <t>0113242</t>
  </si>
  <si>
    <t>3242</t>
  </si>
  <si>
    <t>1090</t>
  </si>
  <si>
    <t>Інші заходи у сфері соціального захисту і соціального забезпечення</t>
  </si>
  <si>
    <t>Рішення сесії № 652 від 21.12.2018р.</t>
  </si>
  <si>
    <t>0114030</t>
  </si>
  <si>
    <t>4030</t>
  </si>
  <si>
    <t>0824</t>
  </si>
  <si>
    <t>Забезпечення діяльності бібліотек</t>
  </si>
  <si>
    <t>Рішення сесії № 653 від 21.12.2018</t>
  </si>
  <si>
    <t>0114060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</si>
  <si>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</si>
  <si>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</si>
  <si>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</si>
  <si>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Рішення сесії № 658 від 21.12.2018р.</t>
  </si>
  <si>
    <t>0114082</t>
  </si>
  <si>
    <t>4082</t>
  </si>
  <si>
    <t>0829</t>
  </si>
  <si>
    <t>Інші заходи в галузі культури і мистецтва</t>
  </si>
  <si>
    <t>Рішення сесії № 647 від 21.12.2018р.</t>
  </si>
  <si>
    <t>0115011</t>
  </si>
  <si>
    <t>5011</t>
  </si>
  <si>
    <t>0810</t>
  </si>
  <si>
    <t>Проведення навчально-тренувальних зборів і змагань з олімпійських видів спорту</t>
  </si>
  <si>
    <t>Рішення сесії № 651 від 21.12.2018р.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</si>
  <si>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</si>
  <si>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</si>
  <si>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</si>
  <si>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</si>
  <si>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Рішення сесії №660 від 21.12.2018р.</t>
  </si>
  <si>
    <t>0116030</t>
  </si>
  <si>
    <t>6030</t>
  </si>
  <si>
    <t>Організація благоустрою населених пунктів</t>
  </si>
  <si>
    <t>Рішення сесії №649 від 21.12.2018року.</t>
  </si>
  <si>
    <t>0118130</t>
  </si>
  <si>
    <t>8130</t>
  </si>
  <si>
    <t>0320</t>
  </si>
  <si>
    <t>Забезпечення діяльності місцевої пожежної охорони</t>
  </si>
  <si>
    <t>8710</t>
  </si>
  <si>
    <t>0133</t>
  </si>
  <si>
    <t>Резервний фонд місцевого бюджету</t>
  </si>
  <si>
    <t>3700000</t>
  </si>
  <si>
    <t>Фінансовий відділ Бугринської сільської ради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</si>
  <si>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</si>
  <si>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</si>
  <si>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</si>
  <si>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УСЬОГО</t>
  </si>
  <si>
    <t>X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</si>
  <si>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</si>
  <si>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</si>
  <si>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0112144</t>
  </si>
  <si>
    <t>2144</t>
  </si>
  <si>
    <t>0763</t>
  </si>
  <si>
    <t>Централізовані заходи з лікування хворих на цукровий та нецукровий діабет</t>
  </si>
  <si>
    <t>1200</t>
  </si>
  <si>
    <t>0990</t>
  </si>
  <si>
    <t>9770</t>
  </si>
  <si>
    <t>0180</t>
  </si>
  <si>
    <t>Інші субвенції з місцевого бюджету</t>
  </si>
  <si>
    <t xml:space="preserve">Рішення
№ 709 від 18.02.2019р.
</t>
  </si>
  <si>
    <t>Зміни до розподілу витрат місцевого бюджету на реалізацію місцевих/регіональних програм у 2021 році</t>
  </si>
  <si>
    <t>Рішення_x000D_
№ 114 від 26.01.2021р</t>
  </si>
  <si>
    <t>Секретар ради                                                                                                                                    Наталія ПРОКОПЧУК</t>
  </si>
  <si>
    <t>0117363</t>
  </si>
  <si>
    <t>7363</t>
  </si>
  <si>
    <t>0490</t>
  </si>
  <si>
    <t>Виконання інвестиційних проектів в рамках здійснення заходів щодо соціально-економічного розвитку окремих територій</t>
  </si>
  <si>
    <t>0117130</t>
  </si>
  <si>
    <t>7130</t>
  </si>
  <si>
    <t>0421</t>
  </si>
  <si>
    <t>Здійснення заходів із землеустрою</t>
  </si>
  <si>
    <t>Рішення сесії  № 1305 від 05.02.2020р.</t>
  </si>
  <si>
    <t>0111061</t>
  </si>
  <si>
    <t>1061</t>
  </si>
  <si>
    <t>"Про внесення змін до сільського бюджету Бугринської сільської радина 2021рік"</t>
  </si>
  <si>
    <t>0111210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</si>
  <si>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</si>
  <si>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</t>
  </si>
  <si>
    <t>0112010</t>
  </si>
  <si>
    <t>0731</t>
  </si>
  <si>
    <t>Багатопрофільна стаціонарна медична допомога населенню</t>
  </si>
  <si>
    <t>Рішення сесії № 224 від 07.04.2021</t>
  </si>
  <si>
    <t>0118340</t>
  </si>
  <si>
    <t>Природоохоронні заходи за рахунок цільових фондів</t>
  </si>
  <si>
    <t>0540</t>
  </si>
  <si>
    <t xml:space="preserve">Програма  «Охорони навколишнього природного середовища Бугринської сільської ради Гощанського району Рівненської області на 2021-2023 роки» </t>
  </si>
  <si>
    <t>Рішення сесії  № 267 від 20.05.2021р.</t>
  </si>
  <si>
    <t>0111181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</si>
  <si>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</si>
  <si>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</si>
  <si>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0111182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</si>
  <si>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</si>
  <si>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</si>
  <si>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до рішення Бугринської сільської ради</t>
  </si>
  <si>
    <t>Бугринська сiльська рада Рівненського району Рiвненської областi</t>
  </si>
  <si>
    <t>Додаток 6</t>
  </si>
  <si>
    <t>0117693</t>
  </si>
  <si>
    <t>7693</t>
  </si>
  <si>
    <t>Інші заходи, пов`язані з економічною діяльністю</t>
  </si>
  <si>
    <t xml:space="preserve"> програма Розвитку підприємництва Бугринської  територіальної громади  на 2021-2023 роки»</t>
  </si>
  <si>
    <t>Рішення сесії №381 від 26.07.2021року.</t>
  </si>
  <si>
    <t>від 19.08.2021р. №417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</si>
</sst>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\-#,##0;#,&quot;-&quot;"/>
    <numFmt numFmtId="165" formatCode="#,##0.00_ ;\-#,##0.00\ "/>
  </numFmts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0" xfId="0"/>
    <xf numFmtId="0" fontId="0" fillId="0" borderId="1" xfId="0" quotePrefix="1" applyBorder="1" applyAlignment="1">
      <alignment vertical="center" wrapText="1"/>
    </xf>
    <xf numFmtId="0" fontId="0" fillId="0" borderId="0" xfId="0"/>
    <xf numFmtId="4" fontId="0" fillId="0" borderId="1" xfId="0" quotePrefix="1" applyNumberForma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/>
    <xf numFmtId="4" fontId="0" fillId="0" borderId="1" xfId="0" quotePrefix="1" applyNumberFormat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right"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165" fontId="0" fillId="2" borderId="1" xfId="0" applyNumberFormat="1" applyFill="1" applyBorder="1" applyAlignment="1">
      <alignment horizontal="right" vertical="center" wrapText="1"/>
    </xf>
    <xf numFmtId="0" fontId="0" fillId="0" borderId="0" xfId="0"/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right"/>
    </xf>
    <xf numFmtId="49" fontId="0" fillId="0" borderId="1" xfId="0" applyNumberFormat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view="pageBreakPreview" topLeftCell="A9" zoomScaleNormal="100" zoomScaleSheetLayoutView="100" workbookViewId="0">
      <selection activeCell="A5" sqref="A5:J5"/>
    </sheetView>
  </sheetViews>
  <sheetFormatPr defaultRowHeight="12.75" x14ac:dyDescent="0.2"/>
  <cols>
    <col min="1" max="3" width="12" style="25" customWidth="1"/>
    <col min="4" max="4" width="40.7109375" customWidth="1"/>
    <col min="5" max="8" width="13.7109375" customWidth="1"/>
    <col min="9" max="9" width="14.140625" customWidth="1"/>
    <col min="10" max="10" width="13.7109375" customWidth="1"/>
  </cols>
  <sheetData>
    <row r="1" spans="1:10" x14ac:dyDescent="0.2">
      <c r="H1" t="s">
        <v>146</v>
      </c>
    </row>
    <row r="2" spans="1:10" x14ac:dyDescent="0.2">
      <c r="H2" s="14" t="s">
        <v>144</v>
      </c>
    </row>
    <row r="3" spans="1:10" ht="25.5" customHeight="1" x14ac:dyDescent="0.2">
      <c r="H3" s="46" t="s">
        <v>125</v>
      </c>
      <c r="I3" s="46"/>
      <c r="J3" s="46"/>
    </row>
    <row r="4" spans="1:10" x14ac:dyDescent="0.2">
      <c r="H4" s="45" t="s">
        <v>152</v>
      </c>
    </row>
    <row r="5" spans="1:10" x14ac:dyDescent="0.2">
      <c r="A5" s="47" t="s">
        <v>111</v>
      </c>
      <c r="B5" s="48"/>
      <c r="C5" s="48"/>
      <c r="D5" s="48"/>
      <c r="E5" s="48"/>
      <c r="F5" s="48"/>
      <c r="G5" s="48"/>
      <c r="H5" s="48"/>
      <c r="I5" s="48"/>
      <c r="J5" s="48"/>
    </row>
    <row r="7" spans="1:10" x14ac:dyDescent="0.2">
      <c r="A7" s="1" t="s">
        <v>0</v>
      </c>
    </row>
    <row r="8" spans="1:10" x14ac:dyDescent="0.2">
      <c r="A8" s="25" t="s">
        <v>1</v>
      </c>
      <c r="J8" s="2" t="s">
        <v>2</v>
      </c>
    </row>
    <row r="9" spans="1:10" x14ac:dyDescent="0.2">
      <c r="A9" s="49" t="s">
        <v>3</v>
      </c>
      <c r="B9" s="49" t="s">
        <v>4</v>
      </c>
      <c r="C9" s="49" t="s">
        <v>5</v>
      </c>
      <c r="D9" s="50" t="s">
        <v>6</v>
      </c>
      <c r="E9" s="50" t="s">
        <v>7</v>
      </c>
      <c r="F9" s="49" t="s">
        <v>8</v>
      </c>
      <c r="G9" s="51" t="s">
        <v>9</v>
      </c>
      <c r="H9" s="50" t="s">
        <v>10</v>
      </c>
      <c r="I9" s="50" t="s">
        <v>11</v>
      </c>
      <c r="J9" s="50"/>
    </row>
    <row r="10" spans="1:10" ht="68.099999999999994" customHeight="1" x14ac:dyDescent="0.2">
      <c r="A10" s="50"/>
      <c r="B10" s="50"/>
      <c r="C10" s="50"/>
      <c r="D10" s="50"/>
      <c r="E10" s="50"/>
      <c r="F10" s="50"/>
      <c r="G10" s="51"/>
      <c r="H10" s="50"/>
      <c r="I10" s="3" t="s">
        <v>12</v>
      </c>
      <c r="J10" s="3" t="s">
        <v>13</v>
      </c>
    </row>
    <row r="11" spans="1:10" x14ac:dyDescent="0.2">
      <c r="A11" s="21">
        <v>1</v>
      </c>
      <c r="B11" s="21">
        <v>2</v>
      </c>
      <c r="C11" s="21">
        <v>3</v>
      </c>
      <c r="D11" s="4">
        <v>4</v>
      </c>
      <c r="E11" s="4">
        <v>5</v>
      </c>
      <c r="F11" s="4">
        <v>6</v>
      </c>
      <c r="G11" s="5">
        <v>7</v>
      </c>
      <c r="H11" s="4">
        <v>8</v>
      </c>
      <c r="I11" s="4">
        <v>9</v>
      </c>
      <c r="J11" s="4">
        <v>10</v>
      </c>
    </row>
    <row r="12" spans="1:10" ht="25.5" x14ac:dyDescent="0.2">
      <c r="A12" s="31" t="s">
        <v>14</v>
      </c>
      <c r="B12" s="27" t="s">
        <v>15</v>
      </c>
      <c r="C12" s="27" t="s">
        <v>15</v>
      </c>
      <c r="D12" s="6" t="s">
        <v>145</v>
      </c>
      <c r="E12" s="6" t="s">
        <v>15</v>
      </c>
      <c r="F12" s="6" t="s">
        <v>15</v>
      </c>
      <c r="G12" s="32">
        <f>G44</f>
        <v>2418600</v>
      </c>
      <c r="H12" s="7">
        <f t="shared" ref="H12:J12" si="0">H44</f>
        <v>0</v>
      </c>
      <c r="I12" s="32">
        <f t="shared" si="0"/>
        <v>2418600</v>
      </c>
      <c r="J12" s="32">
        <f t="shared" si="0"/>
        <v>2418600</v>
      </c>
    </row>
    <row r="13" spans="1:10" ht="63.75" hidden="1" x14ac:dyDescent="0.2">
      <c r="A13" s="18" t="s">
        <v>16</v>
      </c>
      <c r="B13" s="26" t="s">
        <v>17</v>
      </c>
      <c r="C13" s="26" t="s">
        <v>18</v>
      </c>
      <c r="D13" s="9" t="s">
        <v>19</v>
      </c>
      <c r="E13" s="9" t="s">
        <v>20</v>
      </c>
      <c r="F13" s="9" t="s">
        <v>21</v>
      </c>
      <c r="G13" s="10">
        <f>H13</f>
        <v>0</v>
      </c>
      <c r="H13" s="11">
        <v>0</v>
      </c>
      <c r="I13" s="11">
        <v>0</v>
      </c>
      <c r="J13" s="11">
        <v>0</v>
      </c>
    </row>
    <row r="14" spans="1:10" ht="178.5" hidden="1" x14ac:dyDescent="0.2">
      <c r="A14" s="18" t="s">
        <v>22</v>
      </c>
      <c r="B14" s="26" t="s">
        <v>23</v>
      </c>
      <c r="C14" s="26" t="s">
        <v>24</v>
      </c>
      <c r="D14" s="9" t="s">
        <v>25</v>
      </c>
      <c r="E14" s="9" t="s">
        <v>26</v>
      </c>
      <c r="F14" s="9" t="s">
        <v>27</v>
      </c>
      <c r="G14" s="10">
        <f t="shared" ref="G14:G15" si="1">H14</f>
        <v>0</v>
      </c>
      <c r="H14" s="11">
        <v>0</v>
      </c>
      <c r="I14" s="11"/>
      <c r="J14" s="11"/>
    </row>
    <row r="15" spans="1:10" ht="38.25" hidden="1" x14ac:dyDescent="0.2">
      <c r="A15" s="18" t="s">
        <v>28</v>
      </c>
      <c r="B15" s="26" t="s">
        <v>29</v>
      </c>
      <c r="C15" s="26" t="s">
        <v>30</v>
      </c>
      <c r="D15" s="9" t="s">
        <v>31</v>
      </c>
      <c r="E15" s="9" t="s">
        <v>20</v>
      </c>
      <c r="F15" s="9" t="s">
        <v>32</v>
      </c>
      <c r="G15" s="10">
        <f t="shared" si="1"/>
        <v>0</v>
      </c>
      <c r="H15" s="11">
        <v>0</v>
      </c>
      <c r="I15" s="11"/>
      <c r="J15" s="11"/>
    </row>
    <row r="16" spans="1:10" ht="38.25" hidden="1" x14ac:dyDescent="0.2">
      <c r="A16" s="18" t="s">
        <v>33</v>
      </c>
      <c r="B16" s="26" t="s">
        <v>34</v>
      </c>
      <c r="C16" s="26" t="s">
        <v>30</v>
      </c>
      <c r="D16" s="9" t="s">
        <v>31</v>
      </c>
      <c r="E16" s="9" t="s">
        <v>20</v>
      </c>
      <c r="F16" s="9" t="s">
        <v>32</v>
      </c>
      <c r="G16" s="10">
        <v>0</v>
      </c>
      <c r="H16" s="11">
        <v>0</v>
      </c>
      <c r="I16" s="11">
        <v>0</v>
      </c>
      <c r="J16" s="11">
        <v>0</v>
      </c>
    </row>
    <row r="17" spans="1:10" s="16" customFormat="1" ht="37.5" customHeight="1" x14ac:dyDescent="0.2">
      <c r="A17" s="33" t="s">
        <v>123</v>
      </c>
      <c r="B17" s="33" t="s">
        <v>124</v>
      </c>
      <c r="C17" s="29" t="s">
        <v>30</v>
      </c>
      <c r="D17" s="23" t="s">
        <v>31</v>
      </c>
      <c r="E17" s="9" t="s">
        <v>20</v>
      </c>
      <c r="F17" s="9" t="s">
        <v>32</v>
      </c>
      <c r="G17" s="10">
        <f>H17+I17</f>
        <v>165000</v>
      </c>
      <c r="H17" s="11">
        <v>0</v>
      </c>
      <c r="I17" s="19">
        <v>165000</v>
      </c>
      <c r="J17" s="19">
        <v>165000</v>
      </c>
    </row>
    <row r="18" spans="1:10" s="37" customFormat="1" ht="37.5" hidden="1" customHeight="1" x14ac:dyDescent="0.2">
      <c r="A18" s="38" t="s">
        <v>138</v>
      </c>
      <c r="B18" s="38" t="s">
        <v>139</v>
      </c>
      <c r="C18" s="39" t="s">
        <v>106</v>
      </c>
      <c r="D18" s="40" t="s">
        <v>140</v>
      </c>
      <c r="E18" s="9" t="s">
        <v>20</v>
      </c>
      <c r="F18" s="9" t="s">
        <v>32</v>
      </c>
      <c r="G18" s="10">
        <f t="shared" ref="G18:G20" si="2">H18+I18</f>
        <v>0</v>
      </c>
      <c r="H18" s="11"/>
      <c r="I18" s="19"/>
      <c r="J18" s="19"/>
    </row>
    <row r="19" spans="1:10" s="37" customFormat="1" ht="37.5" hidden="1" customHeight="1" x14ac:dyDescent="0.2">
      <c r="A19" s="38" t="s">
        <v>141</v>
      </c>
      <c r="B19" s="38" t="s">
        <v>142</v>
      </c>
      <c r="C19" s="39" t="s">
        <v>106</v>
      </c>
      <c r="D19" s="40" t="s">
        <v>143</v>
      </c>
      <c r="E19" s="9" t="s">
        <v>20</v>
      </c>
      <c r="F19" s="9" t="s">
        <v>32</v>
      </c>
      <c r="G19" s="10">
        <f t="shared" si="2"/>
        <v>0</v>
      </c>
      <c r="H19" s="11"/>
      <c r="I19" s="19"/>
      <c r="J19" s="19"/>
    </row>
    <row r="20" spans="1:10" s="14" customFormat="1" ht="53.25" hidden="1" customHeight="1" x14ac:dyDescent="0.2">
      <c r="A20" s="28" t="s">
        <v>99</v>
      </c>
      <c r="B20" s="28" t="s">
        <v>105</v>
      </c>
      <c r="C20" s="29" t="s">
        <v>106</v>
      </c>
      <c r="D20" s="15" t="s">
        <v>100</v>
      </c>
      <c r="E20" s="9" t="s">
        <v>20</v>
      </c>
      <c r="F20" s="9" t="s">
        <v>32</v>
      </c>
      <c r="G20" s="10">
        <f t="shared" si="2"/>
        <v>0</v>
      </c>
      <c r="H20" s="11"/>
      <c r="I20" s="11"/>
      <c r="J20" s="11"/>
    </row>
    <row r="21" spans="1:10" s="24" customFormat="1" ht="53.25" hidden="1" customHeight="1" x14ac:dyDescent="0.2">
      <c r="A21" s="33" t="s">
        <v>126</v>
      </c>
      <c r="B21" s="33" t="s">
        <v>127</v>
      </c>
      <c r="C21" s="34" t="s">
        <v>106</v>
      </c>
      <c r="D21" s="15" t="s">
        <v>128</v>
      </c>
      <c r="E21" s="9" t="s">
        <v>20</v>
      </c>
      <c r="F21" s="9" t="s">
        <v>32</v>
      </c>
      <c r="G21" s="10">
        <v>0</v>
      </c>
      <c r="H21" s="11"/>
      <c r="I21" s="11"/>
      <c r="J21" s="11"/>
    </row>
    <row r="22" spans="1:10" s="24" customFormat="1" ht="53.25" hidden="1" customHeight="1" x14ac:dyDescent="0.2">
      <c r="A22" s="33" t="s">
        <v>129</v>
      </c>
      <c r="B22" s="33">
        <v>2010</v>
      </c>
      <c r="C22" s="39" t="s">
        <v>130</v>
      </c>
      <c r="D22" s="40" t="s">
        <v>131</v>
      </c>
      <c r="E22" s="9" t="s">
        <v>20</v>
      </c>
      <c r="F22" s="9" t="s">
        <v>132</v>
      </c>
      <c r="G22" s="10">
        <v>0</v>
      </c>
      <c r="H22" s="11"/>
      <c r="I22" s="11"/>
      <c r="J22" s="11"/>
    </row>
    <row r="23" spans="1:10" ht="38.25" hidden="1" x14ac:dyDescent="0.2">
      <c r="A23" s="18" t="s">
        <v>35</v>
      </c>
      <c r="B23" s="26" t="s">
        <v>36</v>
      </c>
      <c r="C23" s="26" t="s">
        <v>37</v>
      </c>
      <c r="D23" s="9" t="s">
        <v>38</v>
      </c>
      <c r="E23" s="9" t="s">
        <v>39</v>
      </c>
      <c r="F23" s="9" t="s">
        <v>40</v>
      </c>
      <c r="G23" s="10">
        <f t="shared" ref="G23:G41" si="3">H23+I23</f>
        <v>0</v>
      </c>
      <c r="H23" s="11"/>
      <c r="I23" s="11"/>
      <c r="J23" s="11"/>
    </row>
    <row r="24" spans="1:10" s="14" customFormat="1" ht="39.75" hidden="1" customHeight="1" x14ac:dyDescent="0.2">
      <c r="A24" s="28" t="s">
        <v>101</v>
      </c>
      <c r="B24" s="28" t="s">
        <v>102</v>
      </c>
      <c r="C24" s="29" t="s">
        <v>103</v>
      </c>
      <c r="D24" s="17" t="s">
        <v>104</v>
      </c>
      <c r="E24" s="9" t="s">
        <v>20</v>
      </c>
      <c r="F24" s="9" t="s">
        <v>112</v>
      </c>
      <c r="G24" s="10">
        <f t="shared" si="3"/>
        <v>0</v>
      </c>
      <c r="H24" s="11">
        <v>0</v>
      </c>
      <c r="I24" s="11"/>
      <c r="J24" s="11"/>
    </row>
    <row r="25" spans="1:10" ht="51" hidden="1" x14ac:dyDescent="0.2">
      <c r="A25" s="18" t="s">
        <v>41</v>
      </c>
      <c r="B25" s="26" t="s">
        <v>42</v>
      </c>
      <c r="C25" s="26" t="s">
        <v>43</v>
      </c>
      <c r="D25" s="9" t="s">
        <v>44</v>
      </c>
      <c r="E25" s="9" t="s">
        <v>20</v>
      </c>
      <c r="F25" s="9" t="s">
        <v>45</v>
      </c>
      <c r="G25" s="10">
        <f t="shared" si="3"/>
        <v>0</v>
      </c>
      <c r="H25" s="11">
        <v>0</v>
      </c>
      <c r="I25" s="11"/>
      <c r="J25" s="11"/>
    </row>
    <row r="26" spans="1:10" ht="38.25" x14ac:dyDescent="0.2">
      <c r="A26" s="18" t="s">
        <v>46</v>
      </c>
      <c r="B26" s="26" t="s">
        <v>47</v>
      </c>
      <c r="C26" s="26" t="s">
        <v>48</v>
      </c>
      <c r="D26" s="9" t="s">
        <v>49</v>
      </c>
      <c r="E26" s="9" t="s">
        <v>20</v>
      </c>
      <c r="F26" s="9" t="s">
        <v>50</v>
      </c>
      <c r="G26" s="10">
        <f t="shared" si="3"/>
        <v>-10000</v>
      </c>
      <c r="H26" s="11">
        <v>-10000</v>
      </c>
      <c r="I26" s="11"/>
      <c r="J26" s="11"/>
    </row>
    <row r="27" spans="1:10" ht="38.25" x14ac:dyDescent="0.2">
      <c r="A27" s="18" t="s">
        <v>51</v>
      </c>
      <c r="B27" s="26" t="s">
        <v>52</v>
      </c>
      <c r="C27" s="26" t="s">
        <v>53</v>
      </c>
      <c r="D27" s="9" t="s">
        <v>54</v>
      </c>
      <c r="E27" s="9" t="s">
        <v>20</v>
      </c>
      <c r="F27" s="9" t="s">
        <v>55</v>
      </c>
      <c r="G27" s="10">
        <f t="shared" si="3"/>
        <v>0</v>
      </c>
      <c r="H27" s="11"/>
      <c r="I27" s="11"/>
      <c r="J27" s="11"/>
    </row>
    <row r="28" spans="1:10" ht="38.25" x14ac:dyDescent="0.2">
      <c r="A28" s="18" t="s">
        <v>56</v>
      </c>
      <c r="B28" s="26" t="s">
        <v>57</v>
      </c>
      <c r="C28" s="26" t="s">
        <v>58</v>
      </c>
      <c r="D28" s="9" t="s">
        <v>59</v>
      </c>
      <c r="E28" s="9" t="s">
        <v>20</v>
      </c>
      <c r="F28" s="9" t="s">
        <v>60</v>
      </c>
      <c r="G28" s="10">
        <f t="shared" si="3"/>
        <v>-14028</v>
      </c>
      <c r="H28" s="11">
        <v>-14028</v>
      </c>
      <c r="I28" s="11"/>
      <c r="J28" s="11"/>
    </row>
    <row r="29" spans="1:10" ht="38.25" hidden="1" x14ac:dyDescent="0.2">
      <c r="A29" s="18" t="s">
        <v>61</v>
      </c>
      <c r="B29" s="26" t="s">
        <v>62</v>
      </c>
      <c r="C29" s="26" t="s">
        <v>63</v>
      </c>
      <c r="D29" s="9" t="s">
        <v>64</v>
      </c>
      <c r="E29" s="9" t="s">
        <v>20</v>
      </c>
      <c r="F29" s="9" t="s">
        <v>65</v>
      </c>
      <c r="G29" s="10">
        <f t="shared" si="3"/>
        <v>0</v>
      </c>
      <c r="H29" s="11"/>
      <c r="I29" s="11"/>
      <c r="J29" s="11"/>
    </row>
    <row r="30" spans="1:10" ht="38.25" x14ac:dyDescent="0.2">
      <c r="A30" s="18" t="s">
        <v>66</v>
      </c>
      <c r="B30" s="26" t="s">
        <v>67</v>
      </c>
      <c r="C30" s="26" t="s">
        <v>68</v>
      </c>
      <c r="D30" s="9" t="s">
        <v>69</v>
      </c>
      <c r="E30" s="9" t="s">
        <v>20</v>
      </c>
      <c r="F30" s="9" t="s">
        <v>70</v>
      </c>
      <c r="G30" s="10">
        <f t="shared" si="3"/>
        <v>20000</v>
      </c>
      <c r="H30" s="11">
        <v>20000</v>
      </c>
      <c r="I30" s="11"/>
      <c r="J30" s="11"/>
    </row>
    <row r="31" spans="1:10" ht="38.25" x14ac:dyDescent="0.2">
      <c r="A31" s="18" t="s">
        <v>71</v>
      </c>
      <c r="B31" s="26" t="s">
        <v>72</v>
      </c>
      <c r="C31" s="26" t="s">
        <v>73</v>
      </c>
      <c r="D31" s="9" t="s">
        <v>74</v>
      </c>
      <c r="E31" s="9" t="s">
        <v>20</v>
      </c>
      <c r="F31" s="9" t="s">
        <v>75</v>
      </c>
      <c r="G31" s="10">
        <f t="shared" si="3"/>
        <v>-10000</v>
      </c>
      <c r="H31" s="11">
        <v>-10000</v>
      </c>
      <c r="I31" s="11"/>
      <c r="J31" s="11"/>
    </row>
    <row r="32" spans="1:10" ht="51" hidden="1" x14ac:dyDescent="0.2">
      <c r="A32" s="18" t="s">
        <v>76</v>
      </c>
      <c r="B32" s="26" t="s">
        <v>77</v>
      </c>
      <c r="C32" s="26" t="s">
        <v>78</v>
      </c>
      <c r="D32" s="9" t="s">
        <v>79</v>
      </c>
      <c r="E32" s="9" t="s">
        <v>20</v>
      </c>
      <c r="F32" s="9" t="s">
        <v>80</v>
      </c>
      <c r="G32" s="10">
        <f t="shared" si="3"/>
        <v>0</v>
      </c>
      <c r="H32" s="11">
        <v>0</v>
      </c>
      <c r="I32" s="11"/>
      <c r="J32" s="11"/>
    </row>
    <row r="33" spans="1:10" ht="51" hidden="1" x14ac:dyDescent="0.2">
      <c r="A33" s="18" t="s">
        <v>81</v>
      </c>
      <c r="B33" s="26" t="s">
        <v>82</v>
      </c>
      <c r="C33" s="26" t="s">
        <v>78</v>
      </c>
      <c r="D33" s="9" t="s">
        <v>83</v>
      </c>
      <c r="E33" s="9" t="s">
        <v>20</v>
      </c>
      <c r="F33" s="9" t="s">
        <v>84</v>
      </c>
      <c r="G33" s="10">
        <f t="shared" si="3"/>
        <v>0</v>
      </c>
      <c r="H33" s="11">
        <v>0</v>
      </c>
      <c r="I33" s="11"/>
      <c r="J33" s="11"/>
    </row>
    <row r="34" spans="1:10" s="24" customFormat="1" ht="42.75" hidden="1" customHeight="1" x14ac:dyDescent="0.2">
      <c r="A34" s="33" t="s">
        <v>118</v>
      </c>
      <c r="B34" s="33" t="s">
        <v>119</v>
      </c>
      <c r="C34" s="34" t="s">
        <v>120</v>
      </c>
      <c r="D34" s="35" t="s">
        <v>121</v>
      </c>
      <c r="E34" s="9" t="s">
        <v>20</v>
      </c>
      <c r="F34" s="9" t="s">
        <v>122</v>
      </c>
      <c r="G34" s="10">
        <f t="shared" si="3"/>
        <v>0</v>
      </c>
      <c r="H34" s="11"/>
      <c r="I34" s="11"/>
      <c r="J34" s="11"/>
    </row>
    <row r="35" spans="1:10" s="22" customFormat="1" ht="47.25" customHeight="1" x14ac:dyDescent="0.2">
      <c r="A35" s="28" t="s">
        <v>114</v>
      </c>
      <c r="B35" s="28" t="s">
        <v>115</v>
      </c>
      <c r="C35" s="29" t="s">
        <v>116</v>
      </c>
      <c r="D35" s="30" t="s">
        <v>117</v>
      </c>
      <c r="E35" s="9" t="s">
        <v>20</v>
      </c>
      <c r="F35" s="9" t="s">
        <v>32</v>
      </c>
      <c r="G35" s="10">
        <f t="shared" si="3"/>
        <v>2253600</v>
      </c>
      <c r="H35" s="11"/>
      <c r="I35" s="19">
        <v>2253600</v>
      </c>
      <c r="J35" s="19">
        <v>2253600</v>
      </c>
    </row>
    <row r="36" spans="1:10" s="37" customFormat="1" ht="76.5" hidden="1" customHeight="1" x14ac:dyDescent="0.2">
      <c r="A36" s="38" t="s">
        <v>147</v>
      </c>
      <c r="B36" s="38" t="s">
        <v>148</v>
      </c>
      <c r="C36" s="39" t="s">
        <v>116</v>
      </c>
      <c r="D36" s="40" t="s">
        <v>149</v>
      </c>
      <c r="E36" s="9" t="s">
        <v>150</v>
      </c>
      <c r="F36" s="9" t="s">
        <v>151</v>
      </c>
      <c r="G36" s="10">
        <f t="shared" si="3"/>
        <v>0</v>
      </c>
      <c r="H36" s="11">
        <v>0</v>
      </c>
      <c r="I36" s="11">
        <v>0</v>
      </c>
      <c r="J36" s="19"/>
    </row>
    <row r="37" spans="1:10" ht="38.25" hidden="1" x14ac:dyDescent="0.2">
      <c r="A37" s="18" t="s">
        <v>85</v>
      </c>
      <c r="B37" s="26" t="s">
        <v>86</v>
      </c>
      <c r="C37" s="26" t="s">
        <v>87</v>
      </c>
      <c r="D37" s="9" t="s">
        <v>88</v>
      </c>
      <c r="E37" s="9" t="s">
        <v>20</v>
      </c>
      <c r="F37" s="9" t="s">
        <v>32</v>
      </c>
      <c r="G37" s="10">
        <f t="shared" ref="G37:G39" si="4">H37+I37</f>
        <v>0</v>
      </c>
      <c r="H37" s="11">
        <v>0</v>
      </c>
      <c r="I37" s="11"/>
      <c r="J37" s="11"/>
    </row>
    <row r="38" spans="1:10" s="37" customFormat="1" ht="165.75" hidden="1" x14ac:dyDescent="0.2">
      <c r="A38" s="44" t="s">
        <v>133</v>
      </c>
      <c r="B38" s="41">
        <v>8340</v>
      </c>
      <c r="C38" s="39" t="s">
        <v>135</v>
      </c>
      <c r="D38" s="15" t="s">
        <v>134</v>
      </c>
      <c r="E38" s="9" t="s">
        <v>136</v>
      </c>
      <c r="F38" s="9" t="s">
        <v>137</v>
      </c>
      <c r="G38" s="10">
        <f t="shared" si="4"/>
        <v>0</v>
      </c>
      <c r="H38" s="11"/>
      <c r="I38" s="11"/>
      <c r="J38" s="11"/>
    </row>
    <row r="39" spans="1:10" x14ac:dyDescent="0.2">
      <c r="A39" s="31" t="s">
        <v>92</v>
      </c>
      <c r="B39" s="27" t="s">
        <v>15</v>
      </c>
      <c r="C39" s="27" t="s">
        <v>15</v>
      </c>
      <c r="D39" s="6" t="s">
        <v>93</v>
      </c>
      <c r="E39" s="6" t="s">
        <v>15</v>
      </c>
      <c r="F39" s="6" t="s">
        <v>15</v>
      </c>
      <c r="G39" s="10">
        <f t="shared" si="4"/>
        <v>14028</v>
      </c>
      <c r="H39" s="8">
        <v>14028</v>
      </c>
      <c r="I39" s="8"/>
      <c r="J39" s="11"/>
    </row>
    <row r="40" spans="1:10" ht="38.25" hidden="1" x14ac:dyDescent="0.2">
      <c r="A40" s="18" t="s">
        <v>94</v>
      </c>
      <c r="B40" s="26" t="s">
        <v>95</v>
      </c>
      <c r="C40" s="26" t="s">
        <v>18</v>
      </c>
      <c r="D40" s="9" t="s">
        <v>96</v>
      </c>
      <c r="E40" s="9" t="s">
        <v>20</v>
      </c>
      <c r="F40" s="9" t="s">
        <v>21</v>
      </c>
      <c r="G40" s="10">
        <f t="shared" si="3"/>
        <v>0</v>
      </c>
      <c r="H40" s="11"/>
      <c r="I40" s="11"/>
      <c r="J40" s="11"/>
    </row>
    <row r="41" spans="1:10" s="37" customFormat="1" hidden="1" x14ac:dyDescent="0.2">
      <c r="A41" s="18">
        <v>3718710</v>
      </c>
      <c r="B41" s="41" t="s">
        <v>89</v>
      </c>
      <c r="C41" s="41" t="s">
        <v>90</v>
      </c>
      <c r="D41" s="9" t="s">
        <v>91</v>
      </c>
      <c r="E41" s="9" t="s">
        <v>20</v>
      </c>
      <c r="F41" s="9"/>
      <c r="G41" s="10">
        <f t="shared" si="3"/>
        <v>0</v>
      </c>
      <c r="H41" s="11"/>
      <c r="I41" s="11"/>
      <c r="J41" s="11"/>
    </row>
    <row r="42" spans="1:10" s="37" customFormat="1" ht="51" x14ac:dyDescent="0.2">
      <c r="A42" s="18">
        <v>3719770</v>
      </c>
      <c r="B42" s="38" t="s">
        <v>107</v>
      </c>
      <c r="C42" s="39" t="s">
        <v>108</v>
      </c>
      <c r="D42" s="15" t="s">
        <v>109</v>
      </c>
      <c r="E42" s="9" t="s">
        <v>20</v>
      </c>
      <c r="F42" s="9" t="s">
        <v>110</v>
      </c>
      <c r="G42" s="36">
        <f t="shared" ref="G42" si="5">H42+I42</f>
        <v>14028</v>
      </c>
      <c r="H42" s="11">
        <v>14028</v>
      </c>
      <c r="I42" s="19"/>
      <c r="J42" s="11"/>
    </row>
    <row r="43" spans="1:10" s="37" customFormat="1" x14ac:dyDescent="0.2">
      <c r="A43" s="18"/>
      <c r="B43" s="41"/>
      <c r="C43" s="41"/>
      <c r="D43" s="9"/>
      <c r="E43" s="9"/>
      <c r="F43" s="9"/>
      <c r="G43" s="10"/>
      <c r="H43" s="42"/>
      <c r="I43" s="11"/>
      <c r="J43" s="11"/>
    </row>
    <row r="44" spans="1:10" x14ac:dyDescent="0.2">
      <c r="A44" s="12" t="s">
        <v>98</v>
      </c>
      <c r="B44" s="12" t="s">
        <v>98</v>
      </c>
      <c r="C44" s="12" t="s">
        <v>98</v>
      </c>
      <c r="D44" s="13" t="s">
        <v>97</v>
      </c>
      <c r="E44" s="13" t="s">
        <v>98</v>
      </c>
      <c r="F44" s="13" t="s">
        <v>98</v>
      </c>
      <c r="G44" s="20">
        <f>H44+I44</f>
        <v>2418600</v>
      </c>
      <c r="H44" s="43">
        <f>SUM(H13:H39)</f>
        <v>0</v>
      </c>
      <c r="I44" s="43">
        <f t="shared" ref="I44:J44" si="6">SUM(I13:I39)</f>
        <v>2418600</v>
      </c>
      <c r="J44" s="43">
        <f t="shared" si="6"/>
        <v>2418600</v>
      </c>
    </row>
    <row r="46" spans="1:10" x14ac:dyDescent="0.2">
      <c r="A46" s="47" t="s">
        <v>113</v>
      </c>
      <c r="B46" s="47"/>
      <c r="C46" s="47"/>
      <c r="D46" s="47"/>
      <c r="E46" s="47"/>
      <c r="F46" s="47"/>
      <c r="G46" s="47"/>
      <c r="H46" s="47"/>
      <c r="I46" s="47"/>
      <c r="J46" s="47"/>
    </row>
  </sheetData>
  <mergeCells count="12">
    <mergeCell ref="H3:J3"/>
    <mergeCell ref="A46:J46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2021-08-18T11:48:17Z</cp:lastPrinted>
  <dcterms:created xsi:type="dcterms:W3CDTF">2021-01-13T06:47:57Z</dcterms:created>
  <dcterms:modified xsi:type="dcterms:W3CDTF">2021-08-20T06:45:40Z</dcterms:modified>
</cp:coreProperties>
</file>